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COMISION_HACIENDA\2025\PROPOSICIONES\CUESTIONARIO Y RTA\1404 (01-12-2025)\RESPUESTAS\Transmilenio\"/>
    </mc:Choice>
  </mc:AlternateContent>
  <bookViews>
    <workbookView xWindow="0" yWindow="0" windowWidth="28800" windowHeight="11730"/>
  </bookViews>
  <sheets>
    <sheet name="Total Estaciones y Puerta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2" l="1"/>
  <c r="M12" i="2"/>
  <c r="N4" i="2"/>
  <c r="N5" i="2"/>
  <c r="N6" i="2"/>
  <c r="N7" i="2"/>
  <c r="N8" i="2"/>
  <c r="N9" i="2"/>
  <c r="N10" i="2"/>
  <c r="N11" i="2"/>
  <c r="N3" i="2"/>
  <c r="N12" i="2" s="1"/>
</calcChain>
</file>

<file path=xl/sharedStrings.xml><?xml version="1.0" encoding="utf-8"?>
<sst xmlns="http://schemas.openxmlformats.org/spreadsheetml/2006/main" count="741" uniqueCount="206">
  <si>
    <t>PUERTAS INSTALADAS</t>
  </si>
  <si>
    <t>PUERTAS POR INSTALAR</t>
  </si>
  <si>
    <t>NO INSTALADAS</t>
  </si>
  <si>
    <t>CTO</t>
  </si>
  <si>
    <t>TRONCAL </t>
  </si>
  <si>
    <t>ESTACIÓN </t>
  </si>
  <si>
    <t>Tipo de puertas sencillas (2hojas)  </t>
  </si>
  <si>
    <t>Tipo de puertas dobles (4hojas)  </t>
  </si>
  <si>
    <t>¿Cuenta con Puertas?</t>
  </si>
  <si>
    <t>OBSERVACION</t>
  </si>
  <si>
    <t>TRONCAL</t>
  </si>
  <si>
    <t>ESTACIÓN</t>
  </si>
  <si>
    <t>Cantidad de puertas 2 hojas</t>
  </si>
  <si>
    <t>Cantidad de puertas 4 hojas</t>
  </si>
  <si>
    <t>TOTAL PUERTAS</t>
  </si>
  <si>
    <t>1286-21</t>
  </si>
  <si>
    <t>CARACAS  </t>
  </si>
  <si>
    <t>CALLE 34</t>
  </si>
  <si>
    <t>SI</t>
  </si>
  <si>
    <t>Estas puertas fueron reubicadas por intervención Metro a la Estación Santa Isabel y Olaya</t>
  </si>
  <si>
    <t>1627-24</t>
  </si>
  <si>
    <t>CARACAS SUR</t>
  </si>
  <si>
    <t>HORTUA</t>
  </si>
  <si>
    <t>NO</t>
  </si>
  <si>
    <t>Se proyecta su instalación durante el primer trimestre del 2026</t>
  </si>
  <si>
    <t>N/A</t>
  </si>
  <si>
    <t>AMÉRICAS</t>
  </si>
  <si>
    <t>AV AMERICAS - AV BOYACA</t>
  </si>
  <si>
    <t>Depende de la disponibilidad de los recursos.</t>
  </si>
  <si>
    <t>AV. 39</t>
  </si>
  <si>
    <t>Estas puertas fueron reubicadas por intervención Metro a la Estación Comuneros y Socorro</t>
  </si>
  <si>
    <t>FUCHA</t>
  </si>
  <si>
    <t>CDS CRA 32</t>
  </si>
  <si>
    <t>CALLE 45</t>
  </si>
  <si>
    <t>RESTREPO</t>
  </si>
  <si>
    <t>CRA 43 COMAPAN</t>
  </si>
  <si>
    <t>CALLE 57</t>
  </si>
  <si>
    <t>Estas puertas fueron reubicadas por intervención Metro a la Estación Alqueria y CAD</t>
  </si>
  <si>
    <t>QUIROGA</t>
  </si>
  <si>
    <t>DISTRITO GRAFITI</t>
  </si>
  <si>
    <t>FLORES</t>
  </si>
  <si>
    <t>CALLE 40 SUR</t>
  </si>
  <si>
    <t>MANDALAY</t>
  </si>
  <si>
    <t>AU​T​ONORTE  </t>
  </si>
  <si>
    <t>HÉROES</t>
  </si>
  <si>
    <t>CONSUELO</t>
  </si>
  <si>
    <t>MARSELLA</t>
  </si>
  <si>
    <t>AUTONORTE  </t>
  </si>
  <si>
    <t>CALLE 100</t>
  </si>
  <si>
    <t>CALLE 26</t>
  </si>
  <si>
    <t>CENTRO MEMORIA</t>
  </si>
  <si>
    <t>PRADERA</t>
  </si>
  <si>
    <t>1285-21</t>
  </si>
  <si>
    <t>CARACAS SUR  </t>
  </si>
  <si>
    <t>SANTA LUCÍA</t>
  </si>
  <si>
    <t>CONCEJO DE BOGOTA</t>
  </si>
  <si>
    <t>PUENTE ARANDA</t>
  </si>
  <si>
    <t>BIBLIOTECA</t>
  </si>
  <si>
    <t>CIUDAD UNIVERSITARIA</t>
  </si>
  <si>
    <t xml:space="preserve">TV 86 </t>
  </si>
  <si>
    <t>PARQUE</t>
  </si>
  <si>
    <t>TOTAL</t>
  </si>
  <si>
    <t>ZONA INDUSTRIAL</t>
  </si>
  <si>
    <t>EJE AMBIENTAL  </t>
  </si>
  <si>
    <t>UNIVERSIDADES</t>
  </si>
  <si>
    <t>CALLE 6</t>
  </si>
  <si>
    <t>TYGUA SAN JOSÉ</t>
  </si>
  <si>
    <t>LAS AGUAS</t>
  </si>
  <si>
    <t>GUATOQUE VERAGUAS</t>
  </si>
  <si>
    <t>MUSEO DEL ORO</t>
  </si>
  <si>
    <t>CALLE 80</t>
  </si>
  <si>
    <t>POLO</t>
  </si>
  <si>
    <t>CARRERA 10 </t>
  </si>
  <si>
    <t>LAS NIEVES</t>
  </si>
  <si>
    <t>ESCUELA MILITAR</t>
  </si>
  <si>
    <t>SAN VICTORINO</t>
  </si>
  <si>
    <t>CRA 47</t>
  </si>
  <si>
    <t>BICENTENARIO</t>
  </si>
  <si>
    <t>CRA 53</t>
  </si>
  <si>
    <t>SAN BERNARDO</t>
  </si>
  <si>
    <t>AV. 68</t>
  </si>
  <si>
    <t>JIMÉNEZ</t>
  </si>
  <si>
    <t>FERIAS</t>
  </si>
  <si>
    <t>CARACAS </t>
  </si>
  <si>
    <t>CALLE 22</t>
  </si>
  <si>
    <t>BOYACA</t>
  </si>
  <si>
    <t>AMÉRICAS  </t>
  </si>
  <si>
    <t>SAN FACON</t>
  </si>
  <si>
    <t>MINUTO DE DIOS</t>
  </si>
  <si>
    <t>DE LA SABANA</t>
  </si>
  <si>
    <t>GRANJA CRA 77</t>
  </si>
  <si>
    <t>POLICARPA</t>
  </si>
  <si>
    <t>AV. CALI</t>
  </si>
  <si>
    <t>CIUDAD JARDÍN</t>
  </si>
  <si>
    <t>CRA 90</t>
  </si>
  <si>
    <t>1285-21
y 1286-21</t>
  </si>
  <si>
    <t>CALLE 85</t>
  </si>
  <si>
    <t>QUIRIGUA</t>
  </si>
  <si>
    <t>VIRREY</t>
  </si>
  <si>
    <t>CALLE 106</t>
  </si>
  <si>
    <t>PEPE SIERRA</t>
  </si>
  <si>
    <t>CALLE 127</t>
  </si>
  <si>
    <t>PRADO</t>
  </si>
  <si>
    <t>1RA DE MAYO</t>
  </si>
  <si>
    <t>COUNTRY SUR</t>
  </si>
  <si>
    <t>SAN DIEGO</t>
  </si>
  <si>
    <t>NARIÑO</t>
  </si>
  <si>
    <t>Puertas reubicadas de calle 63 por intervención Metro en vagon 1.</t>
  </si>
  <si>
    <t>NQS - CENTRAL</t>
  </si>
  <si>
    <t>UNIVERSIDAD NACIONAL</t>
  </si>
  <si>
    <t>Puertas reubicadas de calle 63 por intervención Metro en vagones 1 y 2.</t>
  </si>
  <si>
    <t>IDU 1601-19</t>
  </si>
  <si>
    <t>MOLINOS</t>
  </si>
  <si>
    <t>Se encuentran puertas instaladas por ampliación de Vagones entregadas IDU.</t>
  </si>
  <si>
    <t>IDU 1848-21</t>
  </si>
  <si>
    <t xml:space="preserve">RICAURTE NQS </t>
  </si>
  <si>
    <t>PARCIALMENTE</t>
  </si>
  <si>
    <t>Se encuentran puertas instaladas por ampliación de Vagon 1 entregadas por el IDU.</t>
  </si>
  <si>
    <t>CAD VAGÓN 1</t>
  </si>
  <si>
    <t>CARRERA 7</t>
  </si>
  <si>
    <t>MUSEO NACIONAL</t>
  </si>
  <si>
    <t>Se encuentran puertas instaladas por ampliación de Vagon 2 entregadas por el IDU.</t>
  </si>
  <si>
    <t>NQS CENTRAL</t>
  </si>
  <si>
    <t>CASTELLANA</t>
  </si>
  <si>
    <t>UNIVERSIDA NACIONAL</t>
  </si>
  <si>
    <t>Se encuentran puertas instaladas por ampliación de Vagon 3 entregadas por el IDU.</t>
  </si>
  <si>
    <t>NQS CALLE 75</t>
  </si>
  <si>
    <t>DANUBIO</t>
  </si>
  <si>
    <t>Se encuentran puertas instaladas por ampliación de Vagones entregadas por el IDU.</t>
  </si>
  <si>
    <t>SIMON BOLIVAR</t>
  </si>
  <si>
    <t>SUBA</t>
  </si>
  <si>
    <t>PUENTE LARGO VAGON 2</t>
  </si>
  <si>
    <t>AV CHILLE</t>
  </si>
  <si>
    <t>CAMPIÑA VAGONES 2</t>
  </si>
  <si>
    <t>NQS SUR</t>
  </si>
  <si>
    <t>DESPENSA</t>
  </si>
  <si>
    <t xml:space="preserve">IDU </t>
  </si>
  <si>
    <t>SOCORRO VAGON 2</t>
  </si>
  <si>
    <t>LEÓN XIII</t>
  </si>
  <si>
    <t>REUBICADAS POR METRO</t>
  </si>
  <si>
    <t>SANTA ISABEL</t>
  </si>
  <si>
    <t>Puertas reubicadas de calle 34 por intervención Metro</t>
  </si>
  <si>
    <t>SAN MATEO</t>
  </si>
  <si>
    <t>ALQUERIA</t>
  </si>
  <si>
    <t>Puertas reubicadas de calle 57 por intervención Metro</t>
  </si>
  <si>
    <t>SENA</t>
  </si>
  <si>
    <t>COMUNEROS</t>
  </si>
  <si>
    <t>Puertas reubicadas de Av. 39 por intervención Metro</t>
  </si>
  <si>
    <t>TERREROS - HOSPITAL C.V.</t>
  </si>
  <si>
    <t>CAD VAGÓN 2</t>
  </si>
  <si>
    <t>BOSA</t>
  </si>
  <si>
    <t>SOCORRO</t>
  </si>
  <si>
    <t>GENERAL SANTANDER</t>
  </si>
  <si>
    <t>OLAYA</t>
  </si>
  <si>
    <t>MADELENA</t>
  </si>
  <si>
    <t>NQS 30 SUR</t>
  </si>
  <si>
    <t>NQS 38 A SUR</t>
  </si>
  <si>
    <t>Nota 1: Para consultar los contratos de intervencion del IDU en SECOP II, es necesario consultar los link directamente con dicha entidad.</t>
  </si>
  <si>
    <t>PERDOMO</t>
  </si>
  <si>
    <t>SEVILLANA</t>
  </si>
  <si>
    <t>VENECIA</t>
  </si>
  <si>
    <t>SAN MARTIN</t>
  </si>
  <si>
    <t>CONTRATO</t>
  </si>
  <si>
    <t>ENLACE SECOP II</t>
  </si>
  <si>
    <t>VALOR</t>
  </si>
  <si>
    <t>RIONEGRO</t>
  </si>
  <si>
    <t>CTO 1285-21 Assa Abloy</t>
  </si>
  <si>
    <t>https://community.secop.gov.co/Public/Tendering/OpportunityDetail/Index?noticeUID=CO1.NTC.2347122&amp;isFromPublicArea=True&amp;isModal=true&amp;asPopupView=true</t>
  </si>
  <si>
    <t>SUBA CALLE 95</t>
  </si>
  <si>
    <t>CTO 1286-21 Consorcio Nautilus</t>
  </si>
  <si>
    <t>SUBA CALLE 100</t>
  </si>
  <si>
    <t xml:space="preserve">CTO1627-24 UT Ivegas Kriterion </t>
  </si>
  <si>
    <t>https://community.secop.gov.co/Public/Tendering/OpportunityDetail/Index?noticeUID=CO1.NTC.6945662</t>
  </si>
  <si>
    <t>SUBA CALLE 116</t>
  </si>
  <si>
    <t xml:space="preserve">Nota: Para el CTO1627-24 se informa que el cronograma de instalación tenía proyectado la instalación de puertas el 25 de noviembre de 2025, sin embargo, se  presentaron  atrasos en la fase I (Apropiación y/o Modificación de diseños, prototipo y pruebas) por lo anterior, la entidad, inició un proceso de incumplimiento al contratista UNION TEMPORAL IVEGAS KRITERION. 
En ese sentido, se reporta que el avance de la fase I (apropiación y/o modificación de diseños, desarrollo de prototipo y realización de pruebas) es del 68 %, previo al inicio de la fase II de instalación, de acuerdo con lo informado por la interventoría </t>
  </si>
  <si>
    <t>HUMEDAL CORDOBA</t>
  </si>
  <si>
    <t>NIZA CALLE 127</t>
  </si>
  <si>
    <t>SUBA AV. BOYACÁ</t>
  </si>
  <si>
    <t>GRATAMIRA</t>
  </si>
  <si>
    <t>21 ÁNGELES</t>
  </si>
  <si>
    <t>TV. 91</t>
  </si>
  <si>
    <t>AUTONORTE</t>
  </si>
  <si>
    <t>ALCALÁ</t>
  </si>
  <si>
    <t>CALLE 142</t>
  </si>
  <si>
    <t>CALLE 146</t>
  </si>
  <si>
    <t>MAZURÉN</t>
  </si>
  <si>
    <t>CALLE 161</t>
  </si>
  <si>
    <t>TOBERIN - FOUNDEVER</t>
  </si>
  <si>
    <t>TERMINAL</t>
  </si>
  <si>
    <t>CALLE 187</t>
  </si>
  <si>
    <t>CORFERIAS</t>
  </si>
  <si>
    <t>QUINTA PAREDES</t>
  </si>
  <si>
    <t>GOBERNACION</t>
  </si>
  <si>
    <t>CAN</t>
  </si>
  <si>
    <t>SALITRE EL GRECO</t>
  </si>
  <si>
    <t>EL TIEMPO CAMARA DE COMERCIO DE BOGOTA</t>
  </si>
  <si>
    <t>AVENIDA ROJAS</t>
  </si>
  <si>
    <t>NORMANDIA</t>
  </si>
  <si>
    <t>MODELIA</t>
  </si>
  <si>
    <t>AV EL DORADO</t>
  </si>
  <si>
    <t>CAMPÍN - UAN</t>
  </si>
  <si>
    <t>MOVISTAR ARENA</t>
  </si>
  <si>
    <t>PALOQUEMAO</t>
  </si>
  <si>
    <t>PUENTE LARGO VAGON 1</t>
  </si>
  <si>
    <t>CAMPIÑA VAGON 1 y VAGON 3</t>
  </si>
  <si>
    <t>RICAURTE NQS VAGONES 2 y 3 Y RICAURTE CALLE 13 VAGONES 4, 5 Y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</si>
</sst>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sz val="11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0" borderId="7" xfId="0" applyBorder="1"/>
    <xf numFmtId="0" fontId="1" fillId="2" borderId="1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3" fillId="0" borderId="9" xfId="2" applyBorder="1" applyAlignment="1">
      <alignment horizontal="center" vertical="center"/>
    </xf>
    <xf numFmtId="0" fontId="3" fillId="0" borderId="10" xfId="2" applyBorder="1" applyAlignment="1">
      <alignment horizontal="center" vertical="center"/>
    </xf>
    <xf numFmtId="0" fontId="3" fillId="0" borderId="16" xfId="2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3" fillId="0" borderId="18" xfId="2" applyBorder="1" applyAlignment="1">
      <alignment horizontal="center" vertical="center"/>
    </xf>
    <xf numFmtId="0" fontId="3" fillId="0" borderId="19" xfId="2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20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4" borderId="17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164" fontId="0" fillId="0" borderId="11" xfId="1" applyNumberFormat="1" applyFont="1" applyBorder="1" applyAlignment="1">
      <alignment horizontal="center" vertical="center" wrapText="1"/>
    </xf>
    <xf numFmtId="164" fontId="0" fillId="0" borderId="12" xfId="1" applyNumberFormat="1" applyFont="1" applyBorder="1" applyAlignment="1">
      <alignment horizontal="center" vertical="center" wrapText="1"/>
    </xf>
    <xf numFmtId="164" fontId="0" fillId="0" borderId="23" xfId="1" applyNumberFormat="1" applyFont="1" applyBorder="1" applyAlignment="1">
      <alignment horizontal="center" vertical="center" wrapText="1"/>
    </xf>
    <xf numFmtId="164" fontId="0" fillId="0" borderId="24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Medium9"/>
  <colors>
    <mruColors>
      <color rgb="FFF20AEE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mmunity.secop.gov.co/Public/Tendering/OpportunityDetail/Index?noticeUID=CO1.NTC.6945662" TargetMode="External"/><Relationship Id="rId2" Type="http://schemas.openxmlformats.org/officeDocument/2006/relationships/hyperlink" Target="https://community.secop.gov.co/Public/Tendering/OpportunityDetail/Index?noticeUID=CO1.NTC.2347122&amp;isFromPublicArea=True&amp;isModal=true&amp;asPopupView=true" TargetMode="External"/><Relationship Id="rId1" Type="http://schemas.openxmlformats.org/officeDocument/2006/relationships/hyperlink" Target="https://community.secop.gov.co/Public/Tendering/OpportunityDetail/Index?noticeUID=CO1.NTC.2347122&amp;isFromPublicArea=True&amp;isModal=true&amp;asPopupView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tabSelected="1" zoomScale="70" zoomScaleNormal="70" workbookViewId="0">
      <selection activeCell="A2" sqref="A2"/>
    </sheetView>
  </sheetViews>
  <sheetFormatPr baseColWidth="10" defaultColWidth="11.5" defaultRowHeight="14.25"/>
  <cols>
    <col min="1" max="1" width="11.625" style="8" customWidth="1"/>
    <col min="2" max="2" width="14.875" bestFit="1" customWidth="1"/>
    <col min="3" max="4" width="13.5" customWidth="1"/>
    <col min="5" max="5" width="12.5" customWidth="1"/>
    <col min="6" max="6" width="16.875" bestFit="1" customWidth="1"/>
    <col min="7" max="7" width="16.5" customWidth="1"/>
    <col min="8" max="8" width="7.375" customWidth="1"/>
    <col min="9" max="9" width="12" customWidth="1"/>
    <col min="10" max="10" width="14.375" customWidth="1"/>
    <col min="11" max="14" width="13.875" customWidth="1"/>
    <col min="15" max="15" width="11.5" customWidth="1"/>
    <col min="16" max="16" width="18.375" customWidth="1"/>
    <col min="17" max="17" width="9.375" customWidth="1"/>
    <col min="19" max="19" width="15" customWidth="1"/>
    <col min="20" max="20" width="18.375" customWidth="1"/>
    <col min="22" max="22" width="17" customWidth="1"/>
  </cols>
  <sheetData>
    <row r="1" spans="1:22" ht="15">
      <c r="A1" s="36" t="s">
        <v>0</v>
      </c>
      <c r="B1" s="37"/>
      <c r="C1" s="37"/>
      <c r="D1" s="37"/>
      <c r="E1" s="37"/>
      <c r="F1" s="37"/>
      <c r="G1" s="38"/>
      <c r="I1" s="36" t="s">
        <v>1</v>
      </c>
      <c r="J1" s="39"/>
      <c r="K1" s="39"/>
      <c r="L1" s="39"/>
      <c r="M1" s="39"/>
      <c r="N1" s="39"/>
      <c r="O1" s="37"/>
      <c r="P1" s="38"/>
      <c r="R1" s="36" t="s">
        <v>2</v>
      </c>
      <c r="S1" s="37"/>
      <c r="T1" s="37"/>
      <c r="U1" s="37"/>
      <c r="V1" s="38"/>
    </row>
    <row r="2" spans="1:22" ht="56.25" customHeight="1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I2" s="17" t="s">
        <v>3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8</v>
      </c>
      <c r="P2" s="3" t="s">
        <v>9</v>
      </c>
      <c r="R2" s="3" t="s">
        <v>3</v>
      </c>
      <c r="S2" s="3" t="s">
        <v>10</v>
      </c>
      <c r="T2" s="3" t="s">
        <v>11</v>
      </c>
      <c r="U2" s="3" t="s">
        <v>8</v>
      </c>
      <c r="V2" s="3" t="s">
        <v>9</v>
      </c>
    </row>
    <row r="3" spans="1:22" ht="85.5">
      <c r="A3" s="25" t="s">
        <v>15</v>
      </c>
      <c r="B3" s="26" t="s">
        <v>16</v>
      </c>
      <c r="C3" s="27" t="s">
        <v>17</v>
      </c>
      <c r="D3" s="26">
        <v>12</v>
      </c>
      <c r="E3" s="28">
        <v>14</v>
      </c>
      <c r="F3" s="28" t="s">
        <v>18</v>
      </c>
      <c r="G3" s="1" t="s">
        <v>19</v>
      </c>
      <c r="I3" s="18" t="s">
        <v>20</v>
      </c>
      <c r="J3" s="5" t="s">
        <v>21</v>
      </c>
      <c r="K3" s="5" t="s">
        <v>22</v>
      </c>
      <c r="L3" s="5">
        <v>8</v>
      </c>
      <c r="M3" s="5">
        <v>8</v>
      </c>
      <c r="N3" s="5">
        <f>L3+M3</f>
        <v>16</v>
      </c>
      <c r="O3" s="19" t="s">
        <v>23</v>
      </c>
      <c r="P3" s="1" t="s">
        <v>24</v>
      </c>
      <c r="R3" s="4" t="s">
        <v>25</v>
      </c>
      <c r="S3" s="5" t="s">
        <v>26</v>
      </c>
      <c r="T3" s="5" t="s">
        <v>27</v>
      </c>
      <c r="U3" s="1" t="s">
        <v>23</v>
      </c>
      <c r="V3" s="5" t="s">
        <v>28</v>
      </c>
    </row>
    <row r="4" spans="1:22" ht="85.5">
      <c r="A4" s="25" t="s">
        <v>15</v>
      </c>
      <c r="B4" s="26" t="s">
        <v>16</v>
      </c>
      <c r="C4" s="27" t="s">
        <v>29</v>
      </c>
      <c r="D4" s="26">
        <v>12</v>
      </c>
      <c r="E4" s="28">
        <v>14</v>
      </c>
      <c r="F4" s="28" t="s">
        <v>18</v>
      </c>
      <c r="G4" s="1" t="s">
        <v>30</v>
      </c>
      <c r="I4" s="18" t="s">
        <v>20</v>
      </c>
      <c r="J4" s="5" t="s">
        <v>21</v>
      </c>
      <c r="K4" s="5" t="s">
        <v>31</v>
      </c>
      <c r="L4" s="5">
        <v>8</v>
      </c>
      <c r="M4" s="5">
        <v>8</v>
      </c>
      <c r="N4" s="5">
        <f t="shared" ref="N4:N11" si="0">L4+M4</f>
        <v>16</v>
      </c>
      <c r="O4" s="19" t="s">
        <v>23</v>
      </c>
      <c r="P4" s="1" t="s">
        <v>24</v>
      </c>
      <c r="R4" s="4" t="s">
        <v>25</v>
      </c>
      <c r="S4" s="5" t="s">
        <v>26</v>
      </c>
      <c r="T4" s="5" t="s">
        <v>32</v>
      </c>
      <c r="U4" s="1" t="s">
        <v>23</v>
      </c>
      <c r="V4" s="5" t="s">
        <v>28</v>
      </c>
    </row>
    <row r="5" spans="1:22" ht="60.75" customHeight="1">
      <c r="A5" s="7" t="s">
        <v>15</v>
      </c>
      <c r="B5" s="2" t="s">
        <v>16</v>
      </c>
      <c r="C5" s="1" t="s">
        <v>33</v>
      </c>
      <c r="D5" s="2">
        <v>12</v>
      </c>
      <c r="E5" s="1">
        <v>14</v>
      </c>
      <c r="F5" s="1" t="s">
        <v>18</v>
      </c>
      <c r="G5" s="1"/>
      <c r="I5" s="18" t="s">
        <v>20</v>
      </c>
      <c r="J5" s="5" t="s">
        <v>21</v>
      </c>
      <c r="K5" s="5" t="s">
        <v>34</v>
      </c>
      <c r="L5" s="5">
        <v>8</v>
      </c>
      <c r="M5" s="5">
        <v>12</v>
      </c>
      <c r="N5" s="5">
        <f t="shared" si="0"/>
        <v>20</v>
      </c>
      <c r="O5" s="19" t="s">
        <v>23</v>
      </c>
      <c r="P5" s="1" t="s">
        <v>24</v>
      </c>
      <c r="R5" s="4" t="s">
        <v>25</v>
      </c>
      <c r="S5" s="5" t="s">
        <v>26</v>
      </c>
      <c r="T5" s="5" t="s">
        <v>35</v>
      </c>
      <c r="U5" s="1" t="s">
        <v>23</v>
      </c>
      <c r="V5" s="5" t="s">
        <v>28</v>
      </c>
    </row>
    <row r="6" spans="1:22" ht="71.25">
      <c r="A6" s="25" t="s">
        <v>15</v>
      </c>
      <c r="B6" s="26" t="s">
        <v>16</v>
      </c>
      <c r="C6" s="27" t="s">
        <v>36</v>
      </c>
      <c r="D6" s="26">
        <v>12</v>
      </c>
      <c r="E6" s="28">
        <v>14</v>
      </c>
      <c r="F6" s="28" t="s">
        <v>18</v>
      </c>
      <c r="G6" s="1" t="s">
        <v>37</v>
      </c>
      <c r="I6" s="18" t="s">
        <v>20</v>
      </c>
      <c r="J6" s="5" t="s">
        <v>21</v>
      </c>
      <c r="K6" s="5" t="s">
        <v>38</v>
      </c>
      <c r="L6" s="5">
        <v>8</v>
      </c>
      <c r="M6" s="5">
        <v>8</v>
      </c>
      <c r="N6" s="5">
        <f t="shared" si="0"/>
        <v>16</v>
      </c>
      <c r="O6" s="19" t="s">
        <v>23</v>
      </c>
      <c r="P6" s="1" t="s">
        <v>24</v>
      </c>
      <c r="R6" s="4" t="s">
        <v>25</v>
      </c>
      <c r="S6" s="5" t="s">
        <v>26</v>
      </c>
      <c r="T6" s="5" t="s">
        <v>39</v>
      </c>
      <c r="U6" s="1" t="s">
        <v>23</v>
      </c>
      <c r="V6" s="5" t="s">
        <v>28</v>
      </c>
    </row>
    <row r="7" spans="1:22" ht="60.75" customHeight="1">
      <c r="A7" s="7" t="s">
        <v>15</v>
      </c>
      <c r="B7" s="2" t="s">
        <v>16</v>
      </c>
      <c r="C7" s="1" t="s">
        <v>40</v>
      </c>
      <c r="D7" s="2">
        <v>8</v>
      </c>
      <c r="E7" s="1">
        <v>8</v>
      </c>
      <c r="F7" s="1" t="s">
        <v>18</v>
      </c>
      <c r="G7" s="1"/>
      <c r="I7" s="18" t="s">
        <v>20</v>
      </c>
      <c r="J7" s="5" t="s">
        <v>21</v>
      </c>
      <c r="K7" s="5" t="s">
        <v>41</v>
      </c>
      <c r="L7" s="5">
        <v>12</v>
      </c>
      <c r="M7" s="5">
        <v>18</v>
      </c>
      <c r="N7" s="5">
        <f t="shared" si="0"/>
        <v>30</v>
      </c>
      <c r="O7" s="19" t="s">
        <v>23</v>
      </c>
      <c r="P7" s="1" t="s">
        <v>24</v>
      </c>
      <c r="R7" s="4" t="s">
        <v>25</v>
      </c>
      <c r="S7" s="5" t="s">
        <v>26</v>
      </c>
      <c r="T7" s="5" t="s">
        <v>42</v>
      </c>
      <c r="U7" s="1" t="s">
        <v>23</v>
      </c>
      <c r="V7" s="5" t="s">
        <v>28</v>
      </c>
    </row>
    <row r="8" spans="1:22" ht="60.75" customHeight="1">
      <c r="A8" s="7" t="s">
        <v>15</v>
      </c>
      <c r="B8" s="2" t="s">
        <v>43</v>
      </c>
      <c r="C8" s="1" t="s">
        <v>44</v>
      </c>
      <c r="D8" s="2">
        <v>14</v>
      </c>
      <c r="E8" s="1">
        <v>14</v>
      </c>
      <c r="F8" s="1" t="s">
        <v>18</v>
      </c>
      <c r="G8" s="1"/>
      <c r="I8" s="18" t="s">
        <v>20</v>
      </c>
      <c r="J8" s="5" t="s">
        <v>21</v>
      </c>
      <c r="K8" s="5" t="s">
        <v>45</v>
      </c>
      <c r="L8" s="5">
        <v>8</v>
      </c>
      <c r="M8" s="5">
        <v>8</v>
      </c>
      <c r="N8" s="5">
        <f t="shared" si="0"/>
        <v>16</v>
      </c>
      <c r="O8" s="19" t="s">
        <v>23</v>
      </c>
      <c r="P8" s="1" t="s">
        <v>24</v>
      </c>
      <c r="R8" s="4" t="s">
        <v>25</v>
      </c>
      <c r="S8" s="5" t="s">
        <v>26</v>
      </c>
      <c r="T8" s="5" t="s">
        <v>46</v>
      </c>
      <c r="U8" s="1" t="s">
        <v>23</v>
      </c>
      <c r="V8" s="5" t="s">
        <v>28</v>
      </c>
    </row>
    <row r="9" spans="1:22" ht="60.75" customHeight="1">
      <c r="A9" s="7" t="s">
        <v>15</v>
      </c>
      <c r="B9" s="2" t="s">
        <v>47</v>
      </c>
      <c r="C9" s="1" t="s">
        <v>48</v>
      </c>
      <c r="D9" s="2">
        <v>16</v>
      </c>
      <c r="E9" s="1">
        <v>18</v>
      </c>
      <c r="F9" s="1" t="s">
        <v>18</v>
      </c>
      <c r="G9" s="1"/>
      <c r="I9" s="18" t="s">
        <v>20</v>
      </c>
      <c r="J9" s="5" t="s">
        <v>49</v>
      </c>
      <c r="K9" s="5" t="s">
        <v>50</v>
      </c>
      <c r="L9" s="5">
        <v>8</v>
      </c>
      <c r="M9" s="5">
        <v>12</v>
      </c>
      <c r="N9" s="5">
        <f t="shared" si="0"/>
        <v>20</v>
      </c>
      <c r="O9" s="19" t="s">
        <v>23</v>
      </c>
      <c r="P9" s="1" t="s">
        <v>24</v>
      </c>
      <c r="R9" s="4" t="s">
        <v>25</v>
      </c>
      <c r="S9" s="5" t="s">
        <v>26</v>
      </c>
      <c r="T9" s="5" t="s">
        <v>51</v>
      </c>
      <c r="U9" s="1" t="s">
        <v>23</v>
      </c>
      <c r="V9" s="5" t="s">
        <v>28</v>
      </c>
    </row>
    <row r="10" spans="1:22" ht="60.75" customHeight="1">
      <c r="A10" s="7" t="s">
        <v>52</v>
      </c>
      <c r="B10" s="2" t="s">
        <v>53</v>
      </c>
      <c r="C10" s="1" t="s">
        <v>54</v>
      </c>
      <c r="D10" s="2">
        <v>8</v>
      </c>
      <c r="E10" s="1">
        <v>12</v>
      </c>
      <c r="F10" s="1" t="s">
        <v>18</v>
      </c>
      <c r="G10" s="1"/>
      <c r="I10" s="18" t="s">
        <v>20</v>
      </c>
      <c r="J10" s="5" t="s">
        <v>49</v>
      </c>
      <c r="K10" s="5" t="s">
        <v>55</v>
      </c>
      <c r="L10" s="5">
        <v>8</v>
      </c>
      <c r="M10" s="5">
        <v>12</v>
      </c>
      <c r="N10" s="5">
        <f t="shared" si="0"/>
        <v>20</v>
      </c>
      <c r="O10" s="19" t="s">
        <v>23</v>
      </c>
      <c r="P10" s="1" t="s">
        <v>24</v>
      </c>
      <c r="R10" s="4" t="s">
        <v>25</v>
      </c>
      <c r="S10" s="5" t="s">
        <v>26</v>
      </c>
      <c r="T10" s="5" t="s">
        <v>56</v>
      </c>
      <c r="U10" s="1" t="s">
        <v>23</v>
      </c>
      <c r="V10" s="5" t="s">
        <v>28</v>
      </c>
    </row>
    <row r="11" spans="1:22" ht="60.75" customHeight="1">
      <c r="A11" s="7" t="s">
        <v>52</v>
      </c>
      <c r="B11" s="2" t="s">
        <v>53</v>
      </c>
      <c r="C11" s="1" t="s">
        <v>57</v>
      </c>
      <c r="D11" s="2">
        <v>4</v>
      </c>
      <c r="E11" s="1">
        <v>6</v>
      </c>
      <c r="F11" s="1" t="s">
        <v>18</v>
      </c>
      <c r="G11" s="1"/>
      <c r="I11" s="18" t="s">
        <v>20</v>
      </c>
      <c r="J11" s="5" t="s">
        <v>49</v>
      </c>
      <c r="K11" s="5" t="s">
        <v>58</v>
      </c>
      <c r="L11" s="5">
        <v>8</v>
      </c>
      <c r="M11" s="5">
        <v>12</v>
      </c>
      <c r="N11" s="5">
        <f t="shared" si="0"/>
        <v>20</v>
      </c>
      <c r="O11" s="19" t="s">
        <v>23</v>
      </c>
      <c r="P11" s="1" t="s">
        <v>24</v>
      </c>
      <c r="R11" s="4" t="s">
        <v>25</v>
      </c>
      <c r="S11" s="5" t="s">
        <v>26</v>
      </c>
      <c r="T11" s="5" t="s">
        <v>59</v>
      </c>
      <c r="U11" s="1" t="s">
        <v>23</v>
      </c>
      <c r="V11" s="5" t="s">
        <v>28</v>
      </c>
    </row>
    <row r="12" spans="1:22" ht="42.75">
      <c r="A12" s="7" t="s">
        <v>52</v>
      </c>
      <c r="B12" s="2" t="s">
        <v>53</v>
      </c>
      <c r="C12" s="1" t="s">
        <v>60</v>
      </c>
      <c r="D12" s="2">
        <v>4</v>
      </c>
      <c r="E12" s="1">
        <v>6</v>
      </c>
      <c r="F12" s="1" t="s">
        <v>18</v>
      </c>
      <c r="G12" s="1"/>
      <c r="J12" s="16"/>
      <c r="K12" s="20" t="s">
        <v>61</v>
      </c>
      <c r="L12" s="20">
        <f>SUM(L3:L11)</f>
        <v>76</v>
      </c>
      <c r="M12" s="20">
        <f>SUM(M3:M11)</f>
        <v>98</v>
      </c>
      <c r="N12" s="20">
        <f>SUM(N3:N11)</f>
        <v>174</v>
      </c>
      <c r="R12" s="4" t="s">
        <v>25</v>
      </c>
      <c r="S12" s="5" t="s">
        <v>26</v>
      </c>
      <c r="T12" s="5" t="s">
        <v>62</v>
      </c>
      <c r="U12" s="1" t="s">
        <v>23</v>
      </c>
      <c r="V12" s="5" t="s">
        <v>28</v>
      </c>
    </row>
    <row r="13" spans="1:22" ht="42.75">
      <c r="A13" s="7" t="s">
        <v>52</v>
      </c>
      <c r="B13" s="2" t="s">
        <v>63</v>
      </c>
      <c r="C13" s="1" t="s">
        <v>64</v>
      </c>
      <c r="D13" s="2">
        <v>8</v>
      </c>
      <c r="E13" s="1">
        <v>12</v>
      </c>
      <c r="F13" s="1" t="s">
        <v>18</v>
      </c>
      <c r="G13" s="1"/>
      <c r="R13" s="4" t="s">
        <v>25</v>
      </c>
      <c r="S13" s="5" t="s">
        <v>65</v>
      </c>
      <c r="T13" s="5" t="s">
        <v>66</v>
      </c>
      <c r="U13" s="1" t="s">
        <v>23</v>
      </c>
      <c r="V13" s="5" t="s">
        <v>28</v>
      </c>
    </row>
    <row r="14" spans="1:22" ht="42.75">
      <c r="A14" s="7" t="s">
        <v>52</v>
      </c>
      <c r="B14" s="2" t="s">
        <v>63</v>
      </c>
      <c r="C14" s="1" t="s">
        <v>67</v>
      </c>
      <c r="D14" s="2">
        <v>4</v>
      </c>
      <c r="E14" s="1">
        <v>3</v>
      </c>
      <c r="F14" s="1" t="s">
        <v>18</v>
      </c>
      <c r="G14" s="1"/>
      <c r="R14" s="4" t="s">
        <v>25</v>
      </c>
      <c r="S14" s="5" t="s">
        <v>65</v>
      </c>
      <c r="T14" s="5" t="s">
        <v>68</v>
      </c>
      <c r="U14" s="1" t="s">
        <v>23</v>
      </c>
      <c r="V14" s="5" t="s">
        <v>28</v>
      </c>
    </row>
    <row r="15" spans="1:22" ht="42.75">
      <c r="A15" s="7" t="s">
        <v>52</v>
      </c>
      <c r="B15" s="2" t="s">
        <v>63</v>
      </c>
      <c r="C15" s="1" t="s">
        <v>69</v>
      </c>
      <c r="D15" s="2">
        <v>4</v>
      </c>
      <c r="E15" s="1">
        <v>6</v>
      </c>
      <c r="F15" s="1" t="s">
        <v>18</v>
      </c>
      <c r="G15" s="1"/>
      <c r="R15" s="4" t="s">
        <v>25</v>
      </c>
      <c r="S15" s="5" t="s">
        <v>70</v>
      </c>
      <c r="T15" s="5" t="s">
        <v>71</v>
      </c>
      <c r="U15" s="1" t="s">
        <v>23</v>
      </c>
      <c r="V15" s="5" t="s">
        <v>28</v>
      </c>
    </row>
    <row r="16" spans="1:22" ht="42.75">
      <c r="A16" s="7" t="s">
        <v>52</v>
      </c>
      <c r="B16" s="2" t="s">
        <v>72</v>
      </c>
      <c r="C16" s="1" t="s">
        <v>73</v>
      </c>
      <c r="D16" s="2">
        <v>8</v>
      </c>
      <c r="E16" s="1">
        <v>12</v>
      </c>
      <c r="F16" s="1" t="s">
        <v>18</v>
      </c>
      <c r="G16" s="1"/>
      <c r="R16" s="4" t="s">
        <v>25</v>
      </c>
      <c r="S16" s="5" t="s">
        <v>70</v>
      </c>
      <c r="T16" s="5" t="s">
        <v>74</v>
      </c>
      <c r="U16" s="1" t="s">
        <v>23</v>
      </c>
      <c r="V16" s="5" t="s">
        <v>28</v>
      </c>
    </row>
    <row r="17" spans="1:22" ht="42.75">
      <c r="A17" s="7" t="s">
        <v>52</v>
      </c>
      <c r="B17" s="2" t="s">
        <v>72</v>
      </c>
      <c r="C17" s="1" t="s">
        <v>75</v>
      </c>
      <c r="D17" s="2">
        <v>12</v>
      </c>
      <c r="E17" s="1">
        <v>18</v>
      </c>
      <c r="F17" s="1" t="s">
        <v>18</v>
      </c>
      <c r="G17" s="1"/>
      <c r="R17" s="4" t="s">
        <v>25</v>
      </c>
      <c r="S17" s="5" t="s">
        <v>70</v>
      </c>
      <c r="T17" s="5" t="s">
        <v>76</v>
      </c>
      <c r="U17" s="1" t="s">
        <v>23</v>
      </c>
      <c r="V17" s="5" t="s">
        <v>28</v>
      </c>
    </row>
    <row r="18" spans="1:22" ht="42.75">
      <c r="A18" s="7" t="s">
        <v>52</v>
      </c>
      <c r="B18" s="2" t="s">
        <v>72</v>
      </c>
      <c r="C18" s="1" t="s">
        <v>77</v>
      </c>
      <c r="D18" s="2">
        <v>12</v>
      </c>
      <c r="E18" s="1">
        <v>18</v>
      </c>
      <c r="F18" s="1" t="s">
        <v>18</v>
      </c>
      <c r="G18" s="1"/>
      <c r="R18" s="4" t="s">
        <v>25</v>
      </c>
      <c r="S18" s="5" t="s">
        <v>70</v>
      </c>
      <c r="T18" s="5" t="s">
        <v>78</v>
      </c>
      <c r="U18" s="1" t="s">
        <v>23</v>
      </c>
      <c r="V18" s="5" t="s">
        <v>28</v>
      </c>
    </row>
    <row r="19" spans="1:22" ht="42.75">
      <c r="A19" s="7" t="s">
        <v>52</v>
      </c>
      <c r="B19" s="2" t="s">
        <v>72</v>
      </c>
      <c r="C19" s="1" t="s">
        <v>79</v>
      </c>
      <c r="D19" s="2">
        <v>8</v>
      </c>
      <c r="E19" s="1">
        <v>12</v>
      </c>
      <c r="F19" s="1" t="s">
        <v>18</v>
      </c>
      <c r="G19" s="1"/>
      <c r="R19" s="4" t="s">
        <v>25</v>
      </c>
      <c r="S19" s="5" t="s">
        <v>70</v>
      </c>
      <c r="T19" s="5" t="s">
        <v>80</v>
      </c>
      <c r="U19" s="1" t="s">
        <v>23</v>
      </c>
      <c r="V19" s="5" t="s">
        <v>28</v>
      </c>
    </row>
    <row r="20" spans="1:22" ht="42.75">
      <c r="A20" s="7" t="s">
        <v>52</v>
      </c>
      <c r="B20" s="2" t="s">
        <v>16</v>
      </c>
      <c r="C20" s="1" t="s">
        <v>81</v>
      </c>
      <c r="D20" s="2">
        <v>22</v>
      </c>
      <c r="E20" s="1">
        <v>25</v>
      </c>
      <c r="F20" s="1" t="s">
        <v>18</v>
      </c>
      <c r="G20" s="1"/>
      <c r="R20" s="4" t="s">
        <v>25</v>
      </c>
      <c r="S20" s="5" t="s">
        <v>70</v>
      </c>
      <c r="T20" s="5" t="s">
        <v>82</v>
      </c>
      <c r="U20" s="1" t="s">
        <v>23</v>
      </c>
      <c r="V20" s="5" t="s">
        <v>28</v>
      </c>
    </row>
    <row r="21" spans="1:22" ht="42.75">
      <c r="A21" s="7" t="s">
        <v>52</v>
      </c>
      <c r="B21" s="2" t="s">
        <v>83</v>
      </c>
      <c r="C21" s="1" t="s">
        <v>84</v>
      </c>
      <c r="D21" s="2">
        <v>16</v>
      </c>
      <c r="E21" s="1">
        <v>14</v>
      </c>
      <c r="F21" s="1" t="s">
        <v>18</v>
      </c>
      <c r="G21" s="1"/>
      <c r="R21" s="4" t="s">
        <v>25</v>
      </c>
      <c r="S21" s="5" t="s">
        <v>70</v>
      </c>
      <c r="T21" s="5" t="s">
        <v>85</v>
      </c>
      <c r="U21" s="1" t="s">
        <v>23</v>
      </c>
      <c r="V21" s="5" t="s">
        <v>28</v>
      </c>
    </row>
    <row r="22" spans="1:22" ht="42.75">
      <c r="A22" s="7" t="s">
        <v>52</v>
      </c>
      <c r="B22" s="2" t="s">
        <v>86</v>
      </c>
      <c r="C22" s="1" t="s">
        <v>87</v>
      </c>
      <c r="D22" s="2">
        <v>8</v>
      </c>
      <c r="E22" s="1">
        <v>12</v>
      </c>
      <c r="F22" s="1" t="s">
        <v>18</v>
      </c>
      <c r="G22" s="1"/>
      <c r="R22" s="4" t="s">
        <v>25</v>
      </c>
      <c r="S22" s="5" t="s">
        <v>70</v>
      </c>
      <c r="T22" s="5" t="s">
        <v>88</v>
      </c>
      <c r="U22" s="1" t="s">
        <v>23</v>
      </c>
      <c r="V22" s="5" t="s">
        <v>28</v>
      </c>
    </row>
    <row r="23" spans="1:22" ht="42.75">
      <c r="A23" s="7" t="s">
        <v>52</v>
      </c>
      <c r="B23" s="2" t="s">
        <v>86</v>
      </c>
      <c r="C23" s="1" t="s">
        <v>89</v>
      </c>
      <c r="D23" s="2">
        <v>8</v>
      </c>
      <c r="E23" s="1">
        <v>8</v>
      </c>
      <c r="F23" s="1" t="s">
        <v>18</v>
      </c>
      <c r="G23" s="1"/>
      <c r="R23" s="4" t="s">
        <v>25</v>
      </c>
      <c r="S23" s="5" t="s">
        <v>70</v>
      </c>
      <c r="T23" s="5" t="s">
        <v>90</v>
      </c>
      <c r="U23" s="1" t="s">
        <v>23</v>
      </c>
      <c r="V23" s="5" t="s">
        <v>28</v>
      </c>
    </row>
    <row r="24" spans="1:22" ht="42.75">
      <c r="A24" s="7" t="s">
        <v>52</v>
      </c>
      <c r="B24" s="2" t="s">
        <v>72</v>
      </c>
      <c r="C24" s="1" t="s">
        <v>91</v>
      </c>
      <c r="D24" s="2">
        <v>8</v>
      </c>
      <c r="E24" s="1">
        <v>12</v>
      </c>
      <c r="F24" s="1" t="s">
        <v>18</v>
      </c>
      <c r="G24" s="1"/>
      <c r="R24" s="4" t="s">
        <v>25</v>
      </c>
      <c r="S24" s="5" t="s">
        <v>70</v>
      </c>
      <c r="T24" s="5" t="s">
        <v>92</v>
      </c>
      <c r="U24" s="1" t="s">
        <v>23</v>
      </c>
      <c r="V24" s="5" t="s">
        <v>28</v>
      </c>
    </row>
    <row r="25" spans="1:22" ht="42.75">
      <c r="A25" s="7" t="s">
        <v>52</v>
      </c>
      <c r="B25" s="2" t="s">
        <v>72</v>
      </c>
      <c r="C25" s="1" t="s">
        <v>93</v>
      </c>
      <c r="D25" s="2">
        <v>8</v>
      </c>
      <c r="E25" s="1">
        <v>12</v>
      </c>
      <c r="F25" s="1" t="s">
        <v>18</v>
      </c>
      <c r="G25" s="1"/>
      <c r="R25" s="4" t="s">
        <v>25</v>
      </c>
      <c r="S25" s="5" t="s">
        <v>70</v>
      </c>
      <c r="T25" s="5" t="s">
        <v>94</v>
      </c>
      <c r="U25" s="1" t="s">
        <v>23</v>
      </c>
      <c r="V25" s="5" t="s">
        <v>28</v>
      </c>
    </row>
    <row r="26" spans="1:22" ht="42.75">
      <c r="A26" s="9" t="s">
        <v>95</v>
      </c>
      <c r="B26" s="2" t="s">
        <v>47</v>
      </c>
      <c r="C26" s="1" t="s">
        <v>96</v>
      </c>
      <c r="D26" s="2">
        <v>18</v>
      </c>
      <c r="E26" s="1">
        <v>14</v>
      </c>
      <c r="F26" s="1" t="s">
        <v>18</v>
      </c>
      <c r="G26" s="1"/>
      <c r="R26" s="4" t="s">
        <v>25</v>
      </c>
      <c r="S26" s="5" t="s">
        <v>70</v>
      </c>
      <c r="T26" s="5" t="s">
        <v>97</v>
      </c>
      <c r="U26" s="1" t="s">
        <v>23</v>
      </c>
      <c r="V26" s="5" t="s">
        <v>28</v>
      </c>
    </row>
    <row r="27" spans="1:22" ht="42.75">
      <c r="A27" s="9" t="s">
        <v>95</v>
      </c>
      <c r="B27" s="2" t="s">
        <v>47</v>
      </c>
      <c r="C27" s="1" t="s">
        <v>98</v>
      </c>
      <c r="D27" s="2">
        <v>12</v>
      </c>
      <c r="E27" s="1">
        <v>14</v>
      </c>
      <c r="F27" s="1" t="s">
        <v>18</v>
      </c>
      <c r="G27" s="1"/>
      <c r="R27" s="4" t="s">
        <v>25</v>
      </c>
      <c r="S27" s="5" t="s">
        <v>70</v>
      </c>
      <c r="T27" s="5" t="s">
        <v>71</v>
      </c>
      <c r="U27" s="1" t="s">
        <v>23</v>
      </c>
      <c r="V27" s="5" t="s">
        <v>28</v>
      </c>
    </row>
    <row r="28" spans="1:22" ht="42.75">
      <c r="A28" s="9" t="s">
        <v>95</v>
      </c>
      <c r="B28" s="2" t="s">
        <v>47</v>
      </c>
      <c r="C28" s="1" t="s">
        <v>99</v>
      </c>
      <c r="D28" s="2">
        <v>12</v>
      </c>
      <c r="E28" s="1">
        <v>8</v>
      </c>
      <c r="F28" s="1" t="s">
        <v>18</v>
      </c>
      <c r="G28" s="1"/>
      <c r="R28" s="4" t="s">
        <v>25</v>
      </c>
      <c r="S28" s="5" t="s">
        <v>70</v>
      </c>
      <c r="T28" s="5" t="s">
        <v>74</v>
      </c>
      <c r="U28" s="1" t="s">
        <v>23</v>
      </c>
      <c r="V28" s="5" t="s">
        <v>28</v>
      </c>
    </row>
    <row r="29" spans="1:22" ht="42.75">
      <c r="A29" s="9" t="s">
        <v>95</v>
      </c>
      <c r="B29" s="2" t="s">
        <v>47</v>
      </c>
      <c r="C29" s="1" t="s">
        <v>100</v>
      </c>
      <c r="D29" s="2">
        <v>8</v>
      </c>
      <c r="E29" s="1">
        <v>8</v>
      </c>
      <c r="F29" s="1" t="s">
        <v>18</v>
      </c>
      <c r="G29" s="1"/>
      <c r="R29" s="4" t="s">
        <v>25</v>
      </c>
      <c r="S29" s="5" t="s">
        <v>70</v>
      </c>
      <c r="T29" s="5" t="s">
        <v>76</v>
      </c>
      <c r="U29" s="1" t="s">
        <v>23</v>
      </c>
      <c r="V29" s="5" t="s">
        <v>28</v>
      </c>
    </row>
    <row r="30" spans="1:22" ht="42.75">
      <c r="A30" s="9" t="s">
        <v>95</v>
      </c>
      <c r="B30" s="2" t="s">
        <v>47</v>
      </c>
      <c r="C30" s="1" t="s">
        <v>101</v>
      </c>
      <c r="D30" s="2">
        <v>8</v>
      </c>
      <c r="E30" s="1">
        <v>8</v>
      </c>
      <c r="F30" s="1" t="s">
        <v>18</v>
      </c>
      <c r="G30" s="1"/>
      <c r="R30" s="4" t="s">
        <v>25</v>
      </c>
      <c r="S30" s="5" t="s">
        <v>70</v>
      </c>
      <c r="T30" s="5" t="s">
        <v>78</v>
      </c>
      <c r="U30" s="1" t="s">
        <v>23</v>
      </c>
      <c r="V30" s="5" t="s">
        <v>28</v>
      </c>
    </row>
    <row r="31" spans="1:22" ht="42.75">
      <c r="A31" s="9" t="s">
        <v>95</v>
      </c>
      <c r="B31" s="2" t="s">
        <v>47</v>
      </c>
      <c r="C31" s="1" t="s">
        <v>102</v>
      </c>
      <c r="D31" s="2">
        <v>12</v>
      </c>
      <c r="E31" s="1">
        <v>10</v>
      </c>
      <c r="F31" s="1" t="s">
        <v>18</v>
      </c>
      <c r="G31" s="1"/>
      <c r="R31" s="4" t="s">
        <v>25</v>
      </c>
      <c r="S31" s="5" t="s">
        <v>70</v>
      </c>
      <c r="T31" s="5" t="s">
        <v>80</v>
      </c>
      <c r="U31" s="1" t="s">
        <v>23</v>
      </c>
      <c r="V31" s="5" t="s">
        <v>28</v>
      </c>
    </row>
    <row r="32" spans="1:22" ht="42.75">
      <c r="A32" s="9" t="s">
        <v>95</v>
      </c>
      <c r="B32" s="2" t="s">
        <v>72</v>
      </c>
      <c r="C32" s="1" t="s">
        <v>103</v>
      </c>
      <c r="D32" s="2">
        <v>12</v>
      </c>
      <c r="E32" s="1">
        <v>18</v>
      </c>
      <c r="F32" s="1" t="s">
        <v>18</v>
      </c>
      <c r="G32" s="1"/>
      <c r="R32" s="4" t="s">
        <v>25</v>
      </c>
      <c r="S32" s="5" t="s">
        <v>70</v>
      </c>
      <c r="T32" s="5" t="s">
        <v>82</v>
      </c>
      <c r="U32" s="1" t="s">
        <v>23</v>
      </c>
      <c r="V32" s="5" t="s">
        <v>28</v>
      </c>
    </row>
    <row r="33" spans="1:22" ht="42.75">
      <c r="A33" s="9" t="s">
        <v>95</v>
      </c>
      <c r="B33" s="2" t="s">
        <v>72</v>
      </c>
      <c r="C33" s="1" t="s">
        <v>104</v>
      </c>
      <c r="D33" s="2">
        <v>8</v>
      </c>
      <c r="E33" s="1">
        <v>12</v>
      </c>
      <c r="F33" s="1" t="s">
        <v>18</v>
      </c>
      <c r="G33" s="1"/>
      <c r="R33" s="4" t="s">
        <v>25</v>
      </c>
      <c r="S33" s="5" t="s">
        <v>70</v>
      </c>
      <c r="T33" s="5" t="s">
        <v>85</v>
      </c>
      <c r="U33" s="1" t="s">
        <v>23</v>
      </c>
      <c r="V33" s="5" t="s">
        <v>28</v>
      </c>
    </row>
    <row r="34" spans="1:22" ht="42.75">
      <c r="A34" s="9" t="s">
        <v>95</v>
      </c>
      <c r="B34" s="2" t="s">
        <v>72</v>
      </c>
      <c r="C34" s="1" t="s">
        <v>105</v>
      </c>
      <c r="D34" s="2">
        <v>8</v>
      </c>
      <c r="E34" s="1">
        <v>12</v>
      </c>
      <c r="F34" s="1" t="s">
        <v>18</v>
      </c>
      <c r="G34" s="1"/>
      <c r="R34" s="4" t="s">
        <v>25</v>
      </c>
      <c r="S34" s="5" t="s">
        <v>70</v>
      </c>
      <c r="T34" s="5" t="s">
        <v>88</v>
      </c>
      <c r="U34" s="1" t="s">
        <v>23</v>
      </c>
      <c r="V34" s="5" t="s">
        <v>28</v>
      </c>
    </row>
    <row r="35" spans="1:22" ht="71.25">
      <c r="A35" s="9" t="s">
        <v>15</v>
      </c>
      <c r="B35" s="2" t="s">
        <v>53</v>
      </c>
      <c r="C35" s="1" t="s">
        <v>106</v>
      </c>
      <c r="D35" s="2">
        <v>4</v>
      </c>
      <c r="E35" s="1">
        <v>2</v>
      </c>
      <c r="F35" s="1" t="s">
        <v>18</v>
      </c>
      <c r="G35" s="1" t="s">
        <v>107</v>
      </c>
      <c r="R35" s="4" t="s">
        <v>25</v>
      </c>
      <c r="S35" s="5" t="s">
        <v>70</v>
      </c>
      <c r="T35" s="5" t="s">
        <v>90</v>
      </c>
      <c r="U35" s="1" t="s">
        <v>23</v>
      </c>
      <c r="V35" s="5" t="s">
        <v>28</v>
      </c>
    </row>
    <row r="36" spans="1:22" ht="71.25">
      <c r="A36" s="9" t="s">
        <v>15</v>
      </c>
      <c r="B36" s="2" t="s">
        <v>108</v>
      </c>
      <c r="C36" s="1" t="s">
        <v>109</v>
      </c>
      <c r="D36" s="2">
        <v>8</v>
      </c>
      <c r="E36" s="1">
        <v>12</v>
      </c>
      <c r="F36" s="1" t="s">
        <v>18</v>
      </c>
      <c r="G36" s="1" t="s">
        <v>110</v>
      </c>
      <c r="R36" s="4" t="s">
        <v>25</v>
      </c>
      <c r="S36" s="5" t="s">
        <v>70</v>
      </c>
      <c r="T36" s="5" t="s">
        <v>92</v>
      </c>
      <c r="U36" s="1" t="s">
        <v>23</v>
      </c>
      <c r="V36" s="5" t="s">
        <v>28</v>
      </c>
    </row>
    <row r="37" spans="1:22" ht="71.25">
      <c r="A37" s="7" t="s">
        <v>111</v>
      </c>
      <c r="B37" s="2" t="s">
        <v>53</v>
      </c>
      <c r="C37" s="1" t="s">
        <v>112</v>
      </c>
      <c r="D37" s="2">
        <v>8</v>
      </c>
      <c r="E37" s="1">
        <v>12</v>
      </c>
      <c r="F37" s="1" t="s">
        <v>18</v>
      </c>
      <c r="G37" s="1" t="s">
        <v>113</v>
      </c>
      <c r="R37" s="4" t="s">
        <v>25</v>
      </c>
      <c r="S37" s="5" t="s">
        <v>70</v>
      </c>
      <c r="T37" s="5" t="s">
        <v>94</v>
      </c>
      <c r="U37" s="1" t="s">
        <v>23</v>
      </c>
      <c r="V37" s="5" t="s">
        <v>28</v>
      </c>
    </row>
    <row r="38" spans="1:22" ht="85.5">
      <c r="A38" s="7" t="s">
        <v>114</v>
      </c>
      <c r="B38" s="2" t="s">
        <v>108</v>
      </c>
      <c r="C38" s="9" t="s">
        <v>115</v>
      </c>
      <c r="D38" s="7">
        <v>4</v>
      </c>
      <c r="E38" s="1">
        <v>6</v>
      </c>
      <c r="F38" s="1" t="s">
        <v>116</v>
      </c>
      <c r="G38" s="1" t="s">
        <v>117</v>
      </c>
      <c r="R38" s="4" t="s">
        <v>25</v>
      </c>
      <c r="S38" s="5" t="s">
        <v>70</v>
      </c>
      <c r="T38" s="5" t="s">
        <v>97</v>
      </c>
      <c r="U38" s="1" t="s">
        <v>23</v>
      </c>
      <c r="V38" s="5" t="s">
        <v>28</v>
      </c>
    </row>
    <row r="39" spans="1:22" ht="85.5">
      <c r="A39" s="7" t="s">
        <v>114</v>
      </c>
      <c r="B39" s="2" t="s">
        <v>108</v>
      </c>
      <c r="C39" s="9" t="s">
        <v>118</v>
      </c>
      <c r="D39" s="7">
        <v>4</v>
      </c>
      <c r="E39" s="1">
        <v>6</v>
      </c>
      <c r="F39" s="1" t="s">
        <v>18</v>
      </c>
      <c r="G39" s="1" t="s">
        <v>117</v>
      </c>
      <c r="R39" s="4" t="s">
        <v>25</v>
      </c>
      <c r="S39" s="5" t="s">
        <v>119</v>
      </c>
      <c r="T39" s="5" t="s">
        <v>120</v>
      </c>
      <c r="U39" s="1" t="s">
        <v>23</v>
      </c>
      <c r="V39" s="5" t="s">
        <v>28</v>
      </c>
    </row>
    <row r="40" spans="1:22" ht="85.5">
      <c r="A40" s="7" t="s">
        <v>114</v>
      </c>
      <c r="B40" s="2" t="s">
        <v>53</v>
      </c>
      <c r="C40" s="1" t="s">
        <v>106</v>
      </c>
      <c r="D40" s="2">
        <v>4</v>
      </c>
      <c r="E40" s="1">
        <v>6</v>
      </c>
      <c r="F40" s="1" t="s">
        <v>18</v>
      </c>
      <c r="G40" s="1" t="s">
        <v>121</v>
      </c>
      <c r="R40" s="4" t="s">
        <v>25</v>
      </c>
      <c r="S40" s="5" t="s">
        <v>122</v>
      </c>
      <c r="T40" s="5" t="s">
        <v>123</v>
      </c>
      <c r="U40" s="1" t="s">
        <v>23</v>
      </c>
      <c r="V40" s="5" t="s">
        <v>28</v>
      </c>
    </row>
    <row r="41" spans="1:22" ht="85.5">
      <c r="A41" s="7" t="s">
        <v>114</v>
      </c>
      <c r="B41" s="2" t="s">
        <v>108</v>
      </c>
      <c r="C41" s="1" t="s">
        <v>124</v>
      </c>
      <c r="D41" s="1">
        <v>4</v>
      </c>
      <c r="E41" s="1">
        <v>6</v>
      </c>
      <c r="F41" s="1" t="s">
        <v>18</v>
      </c>
      <c r="G41" s="1" t="s">
        <v>125</v>
      </c>
      <c r="R41" s="4" t="s">
        <v>25</v>
      </c>
      <c r="S41" s="5" t="s">
        <v>122</v>
      </c>
      <c r="T41" s="5" t="s">
        <v>126</v>
      </c>
      <c r="U41" s="1" t="s">
        <v>23</v>
      </c>
      <c r="V41" s="5" t="s">
        <v>28</v>
      </c>
    </row>
    <row r="42" spans="1:22" ht="85.5">
      <c r="A42" s="7" t="s">
        <v>111</v>
      </c>
      <c r="B42" s="2" t="s">
        <v>53</v>
      </c>
      <c r="C42" s="1" t="s">
        <v>127</v>
      </c>
      <c r="D42" s="2">
        <v>8</v>
      </c>
      <c r="E42" s="1">
        <v>12</v>
      </c>
      <c r="F42" s="1" t="s">
        <v>18</v>
      </c>
      <c r="G42" s="1" t="s">
        <v>128</v>
      </c>
      <c r="R42" s="4" t="s">
        <v>25</v>
      </c>
      <c r="S42" s="5" t="s">
        <v>122</v>
      </c>
      <c r="T42" s="5" t="s">
        <v>129</v>
      </c>
      <c r="U42" s="1" t="s">
        <v>23</v>
      </c>
      <c r="V42" s="5" t="s">
        <v>28</v>
      </c>
    </row>
    <row r="43" spans="1:22" ht="85.5">
      <c r="A43" s="7" t="s">
        <v>114</v>
      </c>
      <c r="B43" s="2" t="s">
        <v>130</v>
      </c>
      <c r="C43" s="9" t="s">
        <v>131</v>
      </c>
      <c r="D43" s="9">
        <v>4</v>
      </c>
      <c r="E43" s="1">
        <v>6</v>
      </c>
      <c r="F43" s="1" t="s">
        <v>18</v>
      </c>
      <c r="G43" s="1" t="s">
        <v>121</v>
      </c>
      <c r="R43" s="4" t="s">
        <v>25</v>
      </c>
      <c r="S43" s="5" t="s">
        <v>122</v>
      </c>
      <c r="T43" s="5" t="s">
        <v>132</v>
      </c>
      <c r="U43" s="1" t="s">
        <v>23</v>
      </c>
      <c r="V43" s="5" t="s">
        <v>28</v>
      </c>
    </row>
    <row r="44" spans="1:22" ht="85.5">
      <c r="A44" s="7" t="s">
        <v>114</v>
      </c>
      <c r="B44" s="7" t="s">
        <v>130</v>
      </c>
      <c r="C44" s="9" t="s">
        <v>133</v>
      </c>
      <c r="D44" s="9">
        <v>4</v>
      </c>
      <c r="E44" s="1">
        <v>6</v>
      </c>
      <c r="F44" s="1" t="s">
        <v>18</v>
      </c>
      <c r="G44" s="1" t="s">
        <v>121</v>
      </c>
      <c r="R44" s="4" t="s">
        <v>25</v>
      </c>
      <c r="S44" s="5" t="s">
        <v>134</v>
      </c>
      <c r="T44" s="5" t="s">
        <v>135</v>
      </c>
      <c r="U44" s="1" t="s">
        <v>23</v>
      </c>
      <c r="V44" s="5" t="s">
        <v>28</v>
      </c>
    </row>
    <row r="45" spans="1:22" ht="85.5">
      <c r="A45" s="7" t="s">
        <v>136</v>
      </c>
      <c r="B45" s="2" t="s">
        <v>53</v>
      </c>
      <c r="C45" s="1" t="s">
        <v>137</v>
      </c>
      <c r="D45" s="29">
        <v>4</v>
      </c>
      <c r="E45" s="29">
        <v>6</v>
      </c>
      <c r="F45" s="1" t="s">
        <v>18</v>
      </c>
      <c r="G45" s="1" t="s">
        <v>121</v>
      </c>
      <c r="R45" s="4" t="s">
        <v>25</v>
      </c>
      <c r="S45" s="5" t="s">
        <v>134</v>
      </c>
      <c r="T45" s="5" t="s">
        <v>138</v>
      </c>
      <c r="U45" s="1" t="s">
        <v>23</v>
      </c>
      <c r="V45" s="5" t="s">
        <v>28</v>
      </c>
    </row>
    <row r="46" spans="1:22" ht="57">
      <c r="A46" s="9" t="s">
        <v>139</v>
      </c>
      <c r="B46" s="7" t="s">
        <v>134</v>
      </c>
      <c r="C46" s="10" t="s">
        <v>140</v>
      </c>
      <c r="D46" s="9">
        <v>8</v>
      </c>
      <c r="E46" s="9">
        <v>12</v>
      </c>
      <c r="F46" s="9" t="s">
        <v>18</v>
      </c>
      <c r="G46" s="9" t="s">
        <v>141</v>
      </c>
      <c r="R46" s="4" t="s">
        <v>25</v>
      </c>
      <c r="S46" s="5" t="s">
        <v>134</v>
      </c>
      <c r="T46" s="5" t="s">
        <v>142</v>
      </c>
      <c r="U46" s="1" t="s">
        <v>23</v>
      </c>
      <c r="V46" s="5" t="s">
        <v>28</v>
      </c>
    </row>
    <row r="47" spans="1:22" ht="57">
      <c r="A47" s="9" t="s">
        <v>139</v>
      </c>
      <c r="B47" s="7" t="s">
        <v>134</v>
      </c>
      <c r="C47" s="10" t="s">
        <v>143</v>
      </c>
      <c r="D47" s="9">
        <v>8</v>
      </c>
      <c r="E47" s="9">
        <v>8</v>
      </c>
      <c r="F47" s="9" t="s">
        <v>18</v>
      </c>
      <c r="G47" s="9" t="s">
        <v>144</v>
      </c>
      <c r="R47" s="4" t="s">
        <v>25</v>
      </c>
      <c r="S47" s="5" t="s">
        <v>134</v>
      </c>
      <c r="T47" s="5" t="s">
        <v>145</v>
      </c>
      <c r="U47" s="1" t="s">
        <v>23</v>
      </c>
      <c r="V47" s="5" t="s">
        <v>28</v>
      </c>
    </row>
    <row r="48" spans="1:22" ht="57">
      <c r="A48" s="9" t="s">
        <v>139</v>
      </c>
      <c r="B48" s="9" t="s">
        <v>134</v>
      </c>
      <c r="C48" s="9" t="s">
        <v>146</v>
      </c>
      <c r="D48" s="9">
        <v>8</v>
      </c>
      <c r="E48" s="9">
        <v>12</v>
      </c>
      <c r="F48" s="9" t="s">
        <v>18</v>
      </c>
      <c r="G48" s="9" t="s">
        <v>147</v>
      </c>
      <c r="R48" s="4" t="s">
        <v>25</v>
      </c>
      <c r="S48" s="5" t="s">
        <v>134</v>
      </c>
      <c r="T48" s="5" t="s">
        <v>148</v>
      </c>
      <c r="U48" s="1" t="s">
        <v>23</v>
      </c>
      <c r="V48" s="5" t="s">
        <v>28</v>
      </c>
    </row>
    <row r="49" spans="1:22" ht="57">
      <c r="A49" s="9" t="s">
        <v>139</v>
      </c>
      <c r="B49" s="7" t="s">
        <v>108</v>
      </c>
      <c r="C49" s="9" t="s">
        <v>149</v>
      </c>
      <c r="D49" s="9">
        <v>4</v>
      </c>
      <c r="E49" s="9">
        <v>6</v>
      </c>
      <c r="F49" s="9" t="s">
        <v>18</v>
      </c>
      <c r="G49" s="9" t="s">
        <v>144</v>
      </c>
      <c r="R49" s="4" t="s">
        <v>25</v>
      </c>
      <c r="S49" s="5" t="s">
        <v>134</v>
      </c>
      <c r="T49" s="5" t="s">
        <v>150</v>
      </c>
      <c r="U49" s="1" t="s">
        <v>23</v>
      </c>
      <c r="V49" s="5" t="s">
        <v>28</v>
      </c>
    </row>
    <row r="50" spans="1:22" ht="57">
      <c r="A50" s="9" t="s">
        <v>139</v>
      </c>
      <c r="B50" s="7" t="s">
        <v>53</v>
      </c>
      <c r="C50" s="9" t="s">
        <v>151</v>
      </c>
      <c r="D50" s="9">
        <v>4</v>
      </c>
      <c r="E50" s="9">
        <v>2</v>
      </c>
      <c r="F50" s="9" t="s">
        <v>18</v>
      </c>
      <c r="G50" s="9" t="s">
        <v>147</v>
      </c>
      <c r="R50" s="4" t="s">
        <v>25</v>
      </c>
      <c r="S50" s="5" t="s">
        <v>134</v>
      </c>
      <c r="T50" s="5" t="s">
        <v>152</v>
      </c>
      <c r="U50" s="1" t="s">
        <v>23</v>
      </c>
      <c r="V50" s="5" t="s">
        <v>28</v>
      </c>
    </row>
    <row r="51" spans="1:22" ht="57">
      <c r="A51" s="9" t="s">
        <v>139</v>
      </c>
      <c r="B51" s="7" t="s">
        <v>53</v>
      </c>
      <c r="C51" s="9" t="s">
        <v>153</v>
      </c>
      <c r="D51" s="9">
        <v>4</v>
      </c>
      <c r="E51" s="9">
        <v>2</v>
      </c>
      <c r="F51" s="9" t="s">
        <v>116</v>
      </c>
      <c r="G51" s="9" t="s">
        <v>141</v>
      </c>
      <c r="R51" s="4" t="s">
        <v>25</v>
      </c>
      <c r="S51" s="5" t="s">
        <v>134</v>
      </c>
      <c r="T51" s="5" t="s">
        <v>154</v>
      </c>
      <c r="U51" s="1" t="s">
        <v>23</v>
      </c>
      <c r="V51" s="5" t="s">
        <v>28</v>
      </c>
    </row>
    <row r="52" spans="1:22" ht="42.75">
      <c r="A52"/>
      <c r="R52" s="4" t="s">
        <v>25</v>
      </c>
      <c r="S52" s="5" t="s">
        <v>134</v>
      </c>
      <c r="T52" s="5" t="s">
        <v>155</v>
      </c>
      <c r="U52" s="1" t="s">
        <v>23</v>
      </c>
      <c r="V52" s="5" t="s">
        <v>28</v>
      </c>
    </row>
    <row r="53" spans="1:22" ht="42.75">
      <c r="R53" s="4" t="s">
        <v>25</v>
      </c>
      <c r="S53" s="5" t="s">
        <v>134</v>
      </c>
      <c r="T53" s="5" t="s">
        <v>156</v>
      </c>
      <c r="U53" s="1" t="s">
        <v>23</v>
      </c>
      <c r="V53" s="5" t="s">
        <v>28</v>
      </c>
    </row>
    <row r="54" spans="1:22" ht="42.75">
      <c r="A54" t="s">
        <v>157</v>
      </c>
      <c r="R54" s="4" t="s">
        <v>25</v>
      </c>
      <c r="S54" s="5" t="s">
        <v>134</v>
      </c>
      <c r="T54" s="5" t="s">
        <v>158</v>
      </c>
      <c r="U54" s="1" t="s">
        <v>23</v>
      </c>
      <c r="V54" s="5" t="s">
        <v>28</v>
      </c>
    </row>
    <row r="55" spans="1:22" ht="43.5" customHeight="1">
      <c r="A55"/>
      <c r="R55" s="4" t="s">
        <v>25</v>
      </c>
      <c r="S55" s="5" t="s">
        <v>134</v>
      </c>
      <c r="T55" s="5" t="s">
        <v>159</v>
      </c>
      <c r="U55" s="1" t="s">
        <v>23</v>
      </c>
      <c r="V55" s="5" t="s">
        <v>28</v>
      </c>
    </row>
    <row r="56" spans="1:22" ht="42.75">
      <c r="R56" s="4" t="s">
        <v>25</v>
      </c>
      <c r="S56" s="5" t="s">
        <v>134</v>
      </c>
      <c r="T56" s="5" t="s">
        <v>160</v>
      </c>
      <c r="U56" s="1" t="s">
        <v>23</v>
      </c>
      <c r="V56" s="5" t="s">
        <v>28</v>
      </c>
    </row>
    <row r="57" spans="1:22" ht="42.75">
      <c r="R57" s="4" t="s">
        <v>25</v>
      </c>
      <c r="S57" s="5" t="s">
        <v>130</v>
      </c>
      <c r="T57" s="5" t="s">
        <v>161</v>
      </c>
      <c r="U57" s="1" t="s">
        <v>23</v>
      </c>
      <c r="V57" s="5" t="s">
        <v>28</v>
      </c>
    </row>
    <row r="58" spans="1:22" ht="42.75">
      <c r="A58" s="33" t="s">
        <v>162</v>
      </c>
      <c r="B58" s="34" t="s">
        <v>163</v>
      </c>
      <c r="C58" s="35"/>
      <c r="D58" s="35"/>
      <c r="E58" s="35"/>
      <c r="F58" s="48" t="s">
        <v>164</v>
      </c>
      <c r="G58" s="49"/>
      <c r="R58" s="4" t="s">
        <v>25</v>
      </c>
      <c r="S58" s="5" t="s">
        <v>130</v>
      </c>
      <c r="T58" s="5" t="s">
        <v>165</v>
      </c>
      <c r="U58" s="1" t="s">
        <v>23</v>
      </c>
      <c r="V58" s="5" t="s">
        <v>28</v>
      </c>
    </row>
    <row r="59" spans="1:22" ht="42.75">
      <c r="A59" s="11" t="s">
        <v>166</v>
      </c>
      <c r="B59" s="22" t="s">
        <v>167</v>
      </c>
      <c r="C59" s="23"/>
      <c r="D59" s="23"/>
      <c r="E59" s="24"/>
      <c r="F59" s="50">
        <v>31007243555</v>
      </c>
      <c r="G59" s="51"/>
      <c r="R59" s="4" t="s">
        <v>25</v>
      </c>
      <c r="S59" s="5" t="s">
        <v>130</v>
      </c>
      <c r="T59" s="5" t="s">
        <v>168</v>
      </c>
      <c r="U59" s="1" t="s">
        <v>23</v>
      </c>
      <c r="V59" s="5" t="s">
        <v>28</v>
      </c>
    </row>
    <row r="60" spans="1:22" ht="57">
      <c r="A60" s="21" t="s">
        <v>169</v>
      </c>
      <c r="B60" s="22" t="s">
        <v>167</v>
      </c>
      <c r="C60" s="23"/>
      <c r="D60" s="23"/>
      <c r="E60" s="24"/>
      <c r="F60" s="52">
        <v>21288592699</v>
      </c>
      <c r="G60" s="53"/>
      <c r="R60" s="4" t="s">
        <v>25</v>
      </c>
      <c r="S60" s="5" t="s">
        <v>130</v>
      </c>
      <c r="T60" s="5" t="s">
        <v>170</v>
      </c>
      <c r="U60" s="1" t="s">
        <v>23</v>
      </c>
      <c r="V60" s="5" t="s">
        <v>28</v>
      </c>
    </row>
    <row r="61" spans="1:22" ht="42.75">
      <c r="A61" s="46" t="s">
        <v>171</v>
      </c>
      <c r="B61" s="31" t="s">
        <v>172</v>
      </c>
      <c r="C61" s="32"/>
      <c r="D61" s="32"/>
      <c r="E61" s="32"/>
      <c r="F61" s="54">
        <v>18701031503</v>
      </c>
      <c r="G61" s="54"/>
      <c r="R61" s="4" t="s">
        <v>25</v>
      </c>
      <c r="S61" s="5" t="s">
        <v>130</v>
      </c>
      <c r="T61" s="5" t="s">
        <v>173</v>
      </c>
      <c r="U61" s="1" t="s">
        <v>23</v>
      </c>
      <c r="V61" s="5" t="s">
        <v>28</v>
      </c>
    </row>
    <row r="62" spans="1:22" ht="43.15" customHeight="1">
      <c r="A62" s="47"/>
      <c r="B62" s="40" t="s">
        <v>174</v>
      </c>
      <c r="C62" s="41"/>
      <c r="D62" s="41"/>
      <c r="E62" s="41"/>
      <c r="F62" s="54"/>
      <c r="G62" s="54"/>
      <c r="R62" s="4" t="s">
        <v>25</v>
      </c>
      <c r="S62" s="5" t="s">
        <v>130</v>
      </c>
      <c r="T62" s="5" t="s">
        <v>175</v>
      </c>
      <c r="U62" s="1" t="s">
        <v>23</v>
      </c>
      <c r="V62" s="5" t="s">
        <v>28</v>
      </c>
    </row>
    <row r="63" spans="1:22" ht="42.75">
      <c r="A63" s="47"/>
      <c r="B63" s="42"/>
      <c r="C63" s="43"/>
      <c r="D63" s="43"/>
      <c r="E63" s="43"/>
      <c r="F63" s="54"/>
      <c r="G63" s="54"/>
      <c r="R63" s="4" t="s">
        <v>25</v>
      </c>
      <c r="S63" s="5" t="s">
        <v>130</v>
      </c>
      <c r="T63" s="5" t="s">
        <v>176</v>
      </c>
      <c r="U63" s="1" t="s">
        <v>23</v>
      </c>
      <c r="V63" s="5" t="s">
        <v>28</v>
      </c>
    </row>
    <row r="64" spans="1:22" ht="42.75">
      <c r="A64" s="47"/>
      <c r="B64" s="42"/>
      <c r="C64" s="43"/>
      <c r="D64" s="43"/>
      <c r="E64" s="43"/>
      <c r="F64" s="54"/>
      <c r="G64" s="54"/>
      <c r="R64" s="4" t="s">
        <v>25</v>
      </c>
      <c r="S64" s="5" t="s">
        <v>130</v>
      </c>
      <c r="T64" s="5" t="s">
        <v>177</v>
      </c>
      <c r="U64" s="1" t="s">
        <v>23</v>
      </c>
      <c r="V64" s="5" t="s">
        <v>28</v>
      </c>
    </row>
    <row r="65" spans="1:22" ht="73.150000000000006" customHeight="1">
      <c r="A65" s="47"/>
      <c r="B65" s="44"/>
      <c r="C65" s="45"/>
      <c r="D65" s="45"/>
      <c r="E65" s="45"/>
      <c r="F65" s="54"/>
      <c r="G65" s="54"/>
      <c r="R65" s="4" t="s">
        <v>25</v>
      </c>
      <c r="S65" s="5" t="s">
        <v>130</v>
      </c>
      <c r="T65" s="5" t="s">
        <v>178</v>
      </c>
      <c r="U65" s="1" t="s">
        <v>23</v>
      </c>
      <c r="V65" s="5" t="s">
        <v>28</v>
      </c>
    </row>
    <row r="66" spans="1:22" ht="43.15" customHeight="1">
      <c r="R66" s="4" t="s">
        <v>25</v>
      </c>
      <c r="S66" s="5" t="s">
        <v>130</v>
      </c>
      <c r="T66" s="5" t="s">
        <v>179</v>
      </c>
      <c r="U66" s="1" t="s">
        <v>23</v>
      </c>
      <c r="V66" s="5" t="s">
        <v>28</v>
      </c>
    </row>
    <row r="67" spans="1:22" ht="42.75">
      <c r="R67" s="4" t="s">
        <v>25</v>
      </c>
      <c r="S67" s="5" t="s">
        <v>130</v>
      </c>
      <c r="T67" s="5" t="s">
        <v>180</v>
      </c>
      <c r="U67" s="1" t="s">
        <v>23</v>
      </c>
      <c r="V67" s="5" t="s">
        <v>28</v>
      </c>
    </row>
    <row r="68" spans="1:22" ht="42.75">
      <c r="R68" s="4" t="s">
        <v>25</v>
      </c>
      <c r="S68" s="5" t="s">
        <v>181</v>
      </c>
      <c r="T68" s="5" t="s">
        <v>182</v>
      </c>
      <c r="U68" s="1" t="s">
        <v>23</v>
      </c>
      <c r="V68" s="5" t="s">
        <v>28</v>
      </c>
    </row>
    <row r="69" spans="1:22" ht="42.75">
      <c r="R69" s="4" t="s">
        <v>25</v>
      </c>
      <c r="S69" s="5" t="s">
        <v>181</v>
      </c>
      <c r="T69" s="5" t="s">
        <v>183</v>
      </c>
      <c r="U69" s="1" t="s">
        <v>23</v>
      </c>
      <c r="V69" s="5" t="s">
        <v>28</v>
      </c>
    </row>
    <row r="70" spans="1:22" ht="42.75">
      <c r="B70" s="30"/>
      <c r="C70" s="30"/>
      <c r="D70" s="30"/>
      <c r="E70" s="30"/>
      <c r="R70" s="4" t="s">
        <v>25</v>
      </c>
      <c r="S70" s="5" t="s">
        <v>181</v>
      </c>
      <c r="T70" s="5" t="s">
        <v>184</v>
      </c>
      <c r="U70" s="1" t="s">
        <v>23</v>
      </c>
      <c r="V70" s="5" t="s">
        <v>28</v>
      </c>
    </row>
    <row r="71" spans="1:22" ht="42.75">
      <c r="R71" s="4" t="s">
        <v>25</v>
      </c>
      <c r="S71" s="5" t="s">
        <v>181</v>
      </c>
      <c r="T71" s="5" t="s">
        <v>185</v>
      </c>
      <c r="U71" s="1" t="s">
        <v>23</v>
      </c>
      <c r="V71" s="5" t="s">
        <v>28</v>
      </c>
    </row>
    <row r="72" spans="1:22" ht="42.75">
      <c r="R72" s="4" t="s">
        <v>25</v>
      </c>
      <c r="S72" s="5" t="s">
        <v>181</v>
      </c>
      <c r="T72" s="5" t="s">
        <v>186</v>
      </c>
      <c r="U72" s="1" t="s">
        <v>23</v>
      </c>
      <c r="V72" s="5" t="s">
        <v>28</v>
      </c>
    </row>
    <row r="73" spans="1:22" ht="42.75">
      <c r="R73" s="4" t="s">
        <v>25</v>
      </c>
      <c r="S73" s="5" t="s">
        <v>181</v>
      </c>
      <c r="T73" s="5" t="s">
        <v>187</v>
      </c>
      <c r="U73" s="1" t="s">
        <v>23</v>
      </c>
      <c r="V73" s="5" t="s">
        <v>28</v>
      </c>
    </row>
    <row r="74" spans="1:22" ht="42.75">
      <c r="R74" s="4" t="s">
        <v>25</v>
      </c>
      <c r="S74" s="5" t="s">
        <v>181</v>
      </c>
      <c r="T74" s="5" t="s">
        <v>188</v>
      </c>
      <c r="U74" s="1" t="s">
        <v>23</v>
      </c>
      <c r="V74" s="5" t="s">
        <v>28</v>
      </c>
    </row>
    <row r="75" spans="1:22" ht="42.75">
      <c r="R75" s="4" t="s">
        <v>25</v>
      </c>
      <c r="S75" s="5" t="s">
        <v>181</v>
      </c>
      <c r="T75" s="5" t="s">
        <v>189</v>
      </c>
      <c r="U75" s="1" t="s">
        <v>23</v>
      </c>
      <c r="V75" s="5" t="s">
        <v>28</v>
      </c>
    </row>
    <row r="76" spans="1:22" ht="42.75">
      <c r="R76" s="4" t="s">
        <v>25</v>
      </c>
      <c r="S76" s="5" t="s">
        <v>49</v>
      </c>
      <c r="T76" s="5" t="s">
        <v>190</v>
      </c>
      <c r="U76" s="1" t="s">
        <v>23</v>
      </c>
      <c r="V76" s="5" t="s">
        <v>28</v>
      </c>
    </row>
    <row r="77" spans="1:22" ht="42.75">
      <c r="R77" s="4" t="s">
        <v>25</v>
      </c>
      <c r="S77" s="5" t="s">
        <v>49</v>
      </c>
      <c r="T77" s="5" t="s">
        <v>191</v>
      </c>
      <c r="U77" s="1" t="s">
        <v>23</v>
      </c>
      <c r="V77" s="5" t="s">
        <v>28</v>
      </c>
    </row>
    <row r="78" spans="1:22" ht="42.75">
      <c r="R78" s="4" t="s">
        <v>25</v>
      </c>
      <c r="S78" s="5" t="s">
        <v>49</v>
      </c>
      <c r="T78" s="5" t="s">
        <v>192</v>
      </c>
      <c r="U78" s="1" t="s">
        <v>23</v>
      </c>
      <c r="V78" s="5" t="s">
        <v>28</v>
      </c>
    </row>
    <row r="79" spans="1:22" ht="42.75">
      <c r="R79" s="4" t="s">
        <v>25</v>
      </c>
      <c r="S79" s="5" t="s">
        <v>49</v>
      </c>
      <c r="T79" s="5" t="s">
        <v>193</v>
      </c>
      <c r="U79" s="1" t="s">
        <v>23</v>
      </c>
      <c r="V79" s="5" t="s">
        <v>28</v>
      </c>
    </row>
    <row r="80" spans="1:22" ht="42.75">
      <c r="R80" s="4" t="s">
        <v>25</v>
      </c>
      <c r="S80" s="5" t="s">
        <v>49</v>
      </c>
      <c r="T80" s="5" t="s">
        <v>194</v>
      </c>
      <c r="U80" s="1" t="s">
        <v>23</v>
      </c>
      <c r="V80" s="5" t="s">
        <v>28</v>
      </c>
    </row>
    <row r="81" spans="18:22" ht="57">
      <c r="R81" s="4" t="s">
        <v>25</v>
      </c>
      <c r="S81" s="5" t="s">
        <v>49</v>
      </c>
      <c r="T81" s="5" t="s">
        <v>195</v>
      </c>
      <c r="U81" s="1" t="s">
        <v>23</v>
      </c>
      <c r="V81" s="5" t="s">
        <v>28</v>
      </c>
    </row>
    <row r="82" spans="18:22" ht="42.75">
      <c r="R82" s="4" t="s">
        <v>25</v>
      </c>
      <c r="S82" s="5" t="s">
        <v>49</v>
      </c>
      <c r="T82" s="5" t="s">
        <v>196</v>
      </c>
      <c r="U82" s="1" t="s">
        <v>23</v>
      </c>
      <c r="V82" s="5" t="s">
        <v>28</v>
      </c>
    </row>
    <row r="83" spans="18:22" ht="42.75">
      <c r="R83" s="4" t="s">
        <v>25</v>
      </c>
      <c r="S83" s="5" t="s">
        <v>49</v>
      </c>
      <c r="T83" s="5" t="s">
        <v>197</v>
      </c>
      <c r="U83" s="1" t="s">
        <v>23</v>
      </c>
      <c r="V83" s="5" t="s">
        <v>28</v>
      </c>
    </row>
    <row r="84" spans="18:22" ht="42.75">
      <c r="R84" s="4" t="s">
        <v>25</v>
      </c>
      <c r="S84" s="5" t="s">
        <v>49</v>
      </c>
      <c r="T84" s="5" t="s">
        <v>198</v>
      </c>
      <c r="U84" s="1" t="s">
        <v>23</v>
      </c>
      <c r="V84" s="5" t="s">
        <v>28</v>
      </c>
    </row>
    <row r="85" spans="18:22" ht="42.75">
      <c r="R85" s="4" t="s">
        <v>25</v>
      </c>
      <c r="S85" s="5" t="s">
        <v>122</v>
      </c>
      <c r="T85" s="5" t="s">
        <v>199</v>
      </c>
      <c r="U85" s="1" t="s">
        <v>23</v>
      </c>
      <c r="V85" s="5" t="s">
        <v>28</v>
      </c>
    </row>
    <row r="86" spans="18:22" ht="42.75">
      <c r="R86" s="4" t="s">
        <v>25</v>
      </c>
      <c r="S86" s="5" t="s">
        <v>122</v>
      </c>
      <c r="T86" s="5" t="s">
        <v>200</v>
      </c>
      <c r="U86" s="1" t="s">
        <v>23</v>
      </c>
      <c r="V86" s="5" t="s">
        <v>28</v>
      </c>
    </row>
    <row r="87" spans="18:22" ht="42.75">
      <c r="R87" s="4" t="s">
        <v>25</v>
      </c>
      <c r="S87" s="5" t="s">
        <v>122</v>
      </c>
      <c r="T87" s="5" t="s">
        <v>201</v>
      </c>
      <c r="U87" s="1" t="s">
        <v>23</v>
      </c>
      <c r="V87" s="5" t="s">
        <v>28</v>
      </c>
    </row>
    <row r="88" spans="18:22" ht="42.75">
      <c r="R88" s="4" t="s">
        <v>25</v>
      </c>
      <c r="S88" s="5" t="s">
        <v>122</v>
      </c>
      <c r="T88" s="6" t="s">
        <v>202</v>
      </c>
      <c r="U88" s="1" t="s">
        <v>23</v>
      </c>
      <c r="V88" s="5" t="s">
        <v>28</v>
      </c>
    </row>
    <row r="89" spans="18:22" ht="42.75">
      <c r="R89" s="12" t="s">
        <v>25</v>
      </c>
      <c r="S89" s="13" t="s">
        <v>130</v>
      </c>
      <c r="T89" s="14" t="s">
        <v>203</v>
      </c>
      <c r="U89" s="14" t="s">
        <v>23</v>
      </c>
      <c r="V89" s="15" t="s">
        <v>28</v>
      </c>
    </row>
    <row r="90" spans="18:22" ht="42.75">
      <c r="R90" s="12" t="s">
        <v>25</v>
      </c>
      <c r="S90" s="13" t="s">
        <v>130</v>
      </c>
      <c r="T90" s="14" t="s">
        <v>204</v>
      </c>
      <c r="U90" s="14" t="s">
        <v>23</v>
      </c>
      <c r="V90" s="15" t="s">
        <v>28</v>
      </c>
    </row>
    <row r="91" spans="18:22" ht="71.25">
      <c r="R91" s="12" t="s">
        <v>25</v>
      </c>
      <c r="S91" s="13" t="s">
        <v>108</v>
      </c>
      <c r="T91" s="14" t="s">
        <v>205</v>
      </c>
      <c r="U91" s="14" t="s">
        <v>23</v>
      </c>
      <c r="V91" s="15" t="s">
        <v>28</v>
      </c>
    </row>
  </sheetData>
  <mergeCells count="9">
    <mergeCell ref="R1:V1"/>
    <mergeCell ref="I1:P1"/>
    <mergeCell ref="A1:G1"/>
    <mergeCell ref="B62:E65"/>
    <mergeCell ref="A61:A65"/>
    <mergeCell ref="F58:G58"/>
    <mergeCell ref="F59:G59"/>
    <mergeCell ref="F60:G60"/>
    <mergeCell ref="F61:G65"/>
  </mergeCells>
  <hyperlinks>
    <hyperlink ref="B59" r:id="rId1"/>
    <hyperlink ref="B60" r:id="rId2"/>
    <hyperlink ref="B61" r:id="rId3"/>
  </hyperlink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6d4a1d0b-1085-4621-a04c-793d50865184}" enabled="1" method="Standard" siteId="{052126ec-16f8-47eb-ae56-6886b94a935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Total Estaciones y Puertas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Constanza Adriana Cárdenas Camacho</dc:creator>
  <cp:keywords/>
  <dc:description/>
  <cp:lastModifiedBy>CONSTANZA ADRIANA CARDENAS CAMACHO</cp:lastModifiedBy>
  <cp:revision/>
  <dcterms:created xsi:type="dcterms:W3CDTF">2025-02-14T16:23:18Z</dcterms:created>
  <dcterms:modified xsi:type="dcterms:W3CDTF">2025-12-12T18:28:48Z</dcterms:modified>
  <cp:category/>
  <cp:contentStatus/>
</cp:coreProperties>
</file>